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80" windowWidth="21435" windowHeight="6240"/>
  </bookViews>
  <sheets>
    <sheet name="Бюджет" sheetId="1" r:id="rId1"/>
  </sheets>
  <definedNames>
    <definedName name="APPT" localSheetId="0">Бюджет!$B$17</definedName>
    <definedName name="FIO" localSheetId="0">Бюджет!$E$17</definedName>
    <definedName name="LAST_CELL" localSheetId="0">Бюджет!#REF!</definedName>
    <definedName name="SIGN" localSheetId="0">Бюджет!$B$17:$G$18</definedName>
  </definedNames>
  <calcPr calcId="125725"/>
</workbook>
</file>

<file path=xl/calcChain.xml><?xml version="1.0" encoding="utf-8"?>
<calcChain xmlns="http://schemas.openxmlformats.org/spreadsheetml/2006/main">
  <c r="E31" i="1"/>
  <c r="E30"/>
  <c r="E28"/>
  <c r="E27"/>
  <c r="E26"/>
  <c r="E25"/>
  <c r="E23"/>
  <c r="E22"/>
  <c r="E21"/>
  <c r="E20"/>
  <c r="E18"/>
  <c r="E17"/>
  <c r="E15"/>
  <c r="E14"/>
  <c r="E13"/>
  <c r="E12"/>
  <c r="E10"/>
  <c r="E9"/>
  <c r="E7"/>
  <c r="D19"/>
  <c r="E19" s="1"/>
  <c r="C19"/>
  <c r="D29"/>
  <c r="C29"/>
  <c r="D24"/>
  <c r="E24" s="1"/>
  <c r="C24"/>
  <c r="D16"/>
  <c r="C16"/>
  <c r="D11"/>
  <c r="C11"/>
  <c r="D8"/>
  <c r="C8"/>
  <c r="E11" l="1"/>
  <c r="E29"/>
  <c r="E16"/>
  <c r="D32"/>
  <c r="E8"/>
  <c r="C32"/>
  <c r="C38" s="1"/>
  <c r="D38" l="1"/>
  <c r="E32"/>
</calcChain>
</file>

<file path=xl/sharedStrings.xml><?xml version="1.0" encoding="utf-8"?>
<sst xmlns="http://schemas.openxmlformats.org/spreadsheetml/2006/main" count="49" uniqueCount="47">
  <si>
    <t>руб.</t>
  </si>
  <si>
    <t>Наименование КЦСР</t>
  </si>
  <si>
    <t>Муниципальная программа «Сохранение и развитие культуры муниципального образования «Жигаловский район»» на 2018-2020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</si>
  <si>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</si>
  <si>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</si>
  <si>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</si>
  <si>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</si>
  <si>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</si>
  <si>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</si>
  <si>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</si>
  <si>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</si>
  <si>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</si>
  <si>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</si>
  <si>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</si>
  <si>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</si>
  <si>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</si>
  <si>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</si>
  <si>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</si>
  <si>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</si>
  <si>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</si>
  <si>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Обеспечение деятельности контрольно-счетной комиссии</t>
  </si>
  <si>
    <t>Осуществление реализации государственных полномочий</t>
  </si>
  <si>
    <t>Резервный фонд</t>
  </si>
  <si>
    <t>Обеспечение деятельности Думы муниципального образования "Жигаловский район"</t>
  </si>
  <si>
    <t>Итого</t>
  </si>
  <si>
    <t>План на 2018 год в соответствии со сводной бюджетной росписью</t>
  </si>
  <si>
    <t>Исполнение</t>
  </si>
  <si>
    <t>% исполнения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</si>
  <si>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</si>
  <si>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</si>
  <si>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</si>
  <si>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</si>
  <si>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</si>
  <si>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Информация об исполнении муниципальных программ и подпрограмм МО "Жигаловский район" на 01.04.2018 г.</t>
  </si>
  <si>
    <t>2.1.</t>
  </si>
  <si>
    <t>2.2.</t>
  </si>
  <si>
    <t>3.1.</t>
  </si>
  <si>
    <t>3.2.</t>
  </si>
  <si>
    <t>3.3.</t>
  </si>
  <si>
    <t>3.4.</t>
  </si>
  <si>
    <t>4.1.</t>
  </si>
  <si>
    <t>4.2.</t>
  </si>
  <si>
    <t>8.1.</t>
  </si>
  <si>
    <t>8.2.</t>
  </si>
  <si>
    <t>8.3.</t>
  </si>
  <si>
    <t>10.1.</t>
  </si>
  <si>
    <t>10.2.</t>
  </si>
</sst>
</file>

<file path=xl/styles.xml><?xml version="1.0" encoding="utf-8"?>
<styleSheet xmlns="http://schemas.openxmlformats.org/spreadsheetml/2006/main">
  <numFmts count="1">
    <numFmt numFmtId="178" formatCode="0.0"/>
  </numFmts>
  <fonts count="15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4" fontId="1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1" fillId="0" borderId="2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top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190500</xdr:rowOff>
    </xdr:from>
    <xdr:to>
      <xdr:col>3</xdr:col>
      <xdr:colOff>200025</xdr:colOff>
      <xdr:row>42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09600" y="10267950"/>
          <a:ext cx="5219700" cy="6477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9"/>
  <sheetViews>
    <sheetView showGridLines="0" tabSelected="1" zoomScaleNormal="100" workbookViewId="0">
      <selection activeCell="B12" sqref="B12"/>
    </sheetView>
  </sheetViews>
  <sheetFormatPr defaultRowHeight="12.75" customHeight="1"/>
  <cols>
    <col min="2" max="2" width="59.85546875" customWidth="1"/>
    <col min="3" max="4" width="15.42578125" style="26" customWidth="1"/>
    <col min="5" max="5" width="17.42578125" style="26" customWidth="1"/>
    <col min="6" max="6" width="13.140625" customWidth="1"/>
    <col min="7" max="9" width="9.140625" customWidth="1"/>
  </cols>
  <sheetData>
    <row r="1" spans="1:9">
      <c r="B1" s="1"/>
      <c r="C1" s="18"/>
      <c r="D1" s="18"/>
      <c r="E1" s="18"/>
      <c r="F1" s="1"/>
      <c r="G1" s="1"/>
      <c r="H1" s="1"/>
      <c r="I1" s="1"/>
    </row>
    <row r="2" spans="1:9">
      <c r="B2" s="7"/>
      <c r="C2" s="8"/>
      <c r="D2" s="8"/>
      <c r="E2" s="8"/>
      <c r="F2" s="8"/>
      <c r="G2" s="8"/>
      <c r="H2" s="2"/>
      <c r="I2" s="2"/>
    </row>
    <row r="3" spans="1:9">
      <c r="B3" s="30" t="s">
        <v>33</v>
      </c>
      <c r="C3" s="30"/>
      <c r="D3" s="30"/>
      <c r="E3" s="30"/>
      <c r="F3" s="30"/>
    </row>
    <row r="4" spans="1:9">
      <c r="B4" s="7"/>
      <c r="C4" s="8"/>
      <c r="D4" s="8"/>
      <c r="E4" s="8"/>
      <c r="F4" s="8"/>
    </row>
    <row r="5" spans="1:9">
      <c r="B5" s="3" t="s">
        <v>0</v>
      </c>
      <c r="C5" s="19"/>
      <c r="D5" s="19"/>
      <c r="E5" s="19"/>
      <c r="F5" s="3"/>
      <c r="G5" s="3"/>
      <c r="H5" s="1"/>
      <c r="I5" s="1"/>
    </row>
    <row r="6" spans="1:9" ht="76.5">
      <c r="A6" s="14"/>
      <c r="B6" s="4" t="s">
        <v>1</v>
      </c>
      <c r="C6" s="20" t="s">
        <v>25</v>
      </c>
      <c r="D6" s="20" t="s">
        <v>26</v>
      </c>
      <c r="E6" s="9" t="s">
        <v>27</v>
      </c>
    </row>
    <row r="7" spans="1:9" ht="33.75">
      <c r="A7" s="31">
        <v>1</v>
      </c>
      <c r="B7" s="11" t="s">
        <v>2</v>
      </c>
      <c r="C7" s="21">
        <v>25901840.84</v>
      </c>
      <c r="D7" s="21">
        <v>8348976.9199999999</v>
      </c>
      <c r="E7" s="17">
        <f>D7/C7*100</f>
        <v>32.23314115615576</v>
      </c>
    </row>
    <row r="8" spans="1:9" ht="22.5">
      <c r="A8" s="31">
        <v>2</v>
      </c>
      <c r="B8" s="11" t="s">
        <v>28</v>
      </c>
      <c r="C8" s="21">
        <f>SUM(C9:C10)</f>
        <v>45267201.719999999</v>
      </c>
      <c r="D8" s="21">
        <f>SUM(D9:D10)</f>
        <v>12032841.050000001</v>
      </c>
      <c r="E8" s="17">
        <f t="shared" ref="E8:E32" si="0">D8/C8*100</f>
        <v>26.581808887655718</v>
      </c>
    </row>
    <row r="9" spans="1:9" ht="33.75">
      <c r="A9" s="32" t="s">
        <v>34</v>
      </c>
      <c r="B9" s="13" t="s">
        <v>3</v>
      </c>
      <c r="C9" s="22">
        <v>8578401.7200000007</v>
      </c>
      <c r="D9" s="22">
        <v>2171841.0499999998</v>
      </c>
      <c r="E9" s="17">
        <f t="shared" si="0"/>
        <v>25.317548896509358</v>
      </c>
    </row>
    <row r="10" spans="1:9" ht="45">
      <c r="A10" s="32" t="s">
        <v>35</v>
      </c>
      <c r="B10" s="13" t="s">
        <v>4</v>
      </c>
      <c r="C10" s="22">
        <v>36688800</v>
      </c>
      <c r="D10" s="22">
        <v>9861000</v>
      </c>
      <c r="E10" s="17">
        <f t="shared" si="0"/>
        <v>26.877412180283898</v>
      </c>
    </row>
    <row r="11" spans="1:9" ht="22.5">
      <c r="A11" s="31">
        <v>3</v>
      </c>
      <c r="B11" s="11" t="s">
        <v>29</v>
      </c>
      <c r="C11" s="23">
        <f>SUM(C12:C15)</f>
        <v>439164999.15999997</v>
      </c>
      <c r="D11" s="23">
        <f>SUM(D12:D15)</f>
        <v>85005781.030000001</v>
      </c>
      <c r="E11" s="17">
        <f t="shared" si="0"/>
        <v>19.356228568440638</v>
      </c>
    </row>
    <row r="12" spans="1:9" ht="22.5">
      <c r="A12" s="32" t="s">
        <v>36</v>
      </c>
      <c r="B12" s="13" t="s">
        <v>5</v>
      </c>
      <c r="C12" s="22">
        <v>419263789.07999998</v>
      </c>
      <c r="D12" s="22">
        <v>79029487.930000007</v>
      </c>
      <c r="E12" s="17">
        <f t="shared" si="0"/>
        <v>18.849585866553419</v>
      </c>
    </row>
    <row r="13" spans="1:9">
      <c r="A13" s="32" t="s">
        <v>37</v>
      </c>
      <c r="B13" s="13" t="s">
        <v>6</v>
      </c>
      <c r="C13" s="22">
        <v>775000</v>
      </c>
      <c r="D13" s="22">
        <v>268655.58</v>
      </c>
      <c r="E13" s="17">
        <f t="shared" si="0"/>
        <v>34.665236129032259</v>
      </c>
    </row>
    <row r="14" spans="1:9" ht="22.5">
      <c r="A14" s="32" t="s">
        <v>38</v>
      </c>
      <c r="B14" s="13" t="s">
        <v>7</v>
      </c>
      <c r="C14" s="22">
        <v>2198743.64</v>
      </c>
      <c r="D14" s="22">
        <v>16498.47</v>
      </c>
      <c r="E14" s="17">
        <f t="shared" si="0"/>
        <v>0.7503589640855084</v>
      </c>
    </row>
    <row r="15" spans="1:9" ht="22.5">
      <c r="A15" s="31" t="s">
        <v>39</v>
      </c>
      <c r="B15" s="13" t="s">
        <v>8</v>
      </c>
      <c r="C15" s="22">
        <v>16927466.440000001</v>
      </c>
      <c r="D15" s="22">
        <v>5691139.0499999998</v>
      </c>
      <c r="E15" s="17">
        <f t="shared" si="0"/>
        <v>33.620737457506955</v>
      </c>
    </row>
    <row r="16" spans="1:9" ht="45">
      <c r="A16" s="31">
        <v>4</v>
      </c>
      <c r="B16" s="11" t="s">
        <v>30</v>
      </c>
      <c r="C16" s="23">
        <f>SUM(C17:C18)</f>
        <v>34417395.75</v>
      </c>
      <c r="D16" s="23">
        <f>SUM(D17:D18)</f>
        <v>9281662.7300000004</v>
      </c>
      <c r="E16" s="17">
        <f t="shared" si="0"/>
        <v>26.967940274795488</v>
      </c>
    </row>
    <row r="17" spans="1:5" ht="22.5">
      <c r="A17" s="31" t="s">
        <v>40</v>
      </c>
      <c r="B17" s="13" t="s">
        <v>9</v>
      </c>
      <c r="C17" s="22">
        <v>30667395.75</v>
      </c>
      <c r="D17" s="22">
        <v>8503543.4800000004</v>
      </c>
      <c r="E17" s="17">
        <f t="shared" si="0"/>
        <v>27.72828690548333</v>
      </c>
    </row>
    <row r="18" spans="1:5" ht="22.5">
      <c r="A18" s="33" t="s">
        <v>41</v>
      </c>
      <c r="B18" s="13" t="s">
        <v>10</v>
      </c>
      <c r="C18" s="22">
        <v>3750000</v>
      </c>
      <c r="D18" s="22">
        <v>778119.25</v>
      </c>
      <c r="E18" s="17">
        <f t="shared" si="0"/>
        <v>20.749846666666667</v>
      </c>
    </row>
    <row r="19" spans="1:5" ht="33.75">
      <c r="A19" s="31">
        <v>5</v>
      </c>
      <c r="B19" s="15" t="s">
        <v>11</v>
      </c>
      <c r="C19" s="23">
        <f>SUM(C20:C21)</f>
        <v>1409950</v>
      </c>
      <c r="D19" s="23">
        <f>SUM(D20:D21)</f>
        <v>144838.57999999999</v>
      </c>
      <c r="E19" s="17">
        <f t="shared" si="0"/>
        <v>10.272603993049398</v>
      </c>
    </row>
    <row r="20" spans="1:5" s="10" customFormat="1" ht="33.75" hidden="1">
      <c r="A20" s="34"/>
      <c r="B20" s="16" t="s">
        <v>11</v>
      </c>
      <c r="C20" s="24">
        <v>209950</v>
      </c>
      <c r="D20" s="24">
        <v>144838.57999999999</v>
      </c>
      <c r="E20" s="17">
        <f t="shared" si="0"/>
        <v>68.987177899499869</v>
      </c>
    </row>
    <row r="21" spans="1:5" ht="33.75" hidden="1">
      <c r="A21" s="31"/>
      <c r="B21" s="16" t="s">
        <v>11</v>
      </c>
      <c r="C21" s="24">
        <v>1200000</v>
      </c>
      <c r="D21" s="24">
        <v>0</v>
      </c>
      <c r="E21" s="17">
        <f t="shared" si="0"/>
        <v>0</v>
      </c>
    </row>
    <row r="22" spans="1:5" ht="22.5">
      <c r="A22" s="31">
        <v>6</v>
      </c>
      <c r="B22" s="15" t="s">
        <v>12</v>
      </c>
      <c r="C22" s="23">
        <v>15000</v>
      </c>
      <c r="D22" s="23">
        <v>0</v>
      </c>
      <c r="E22" s="17">
        <f t="shared" si="0"/>
        <v>0</v>
      </c>
    </row>
    <row r="23" spans="1:5" ht="33.75">
      <c r="A23" s="31">
        <v>7</v>
      </c>
      <c r="B23" s="15" t="s">
        <v>13</v>
      </c>
      <c r="C23" s="23">
        <v>32000</v>
      </c>
      <c r="D23" s="23">
        <v>0</v>
      </c>
      <c r="E23" s="17">
        <f t="shared" si="0"/>
        <v>0</v>
      </c>
    </row>
    <row r="24" spans="1:5" ht="22.5">
      <c r="A24" s="31">
        <v>8</v>
      </c>
      <c r="B24" s="11" t="s">
        <v>31</v>
      </c>
      <c r="C24" s="23">
        <f>SUM(C25:C27)</f>
        <v>77000</v>
      </c>
      <c r="D24" s="23">
        <f>SUM(D25:D27)</f>
        <v>13200</v>
      </c>
      <c r="E24" s="17">
        <f t="shared" si="0"/>
        <v>17.142857142857142</v>
      </c>
    </row>
    <row r="25" spans="1:5">
      <c r="A25" s="33" t="s">
        <v>42</v>
      </c>
      <c r="B25" s="13" t="s">
        <v>14</v>
      </c>
      <c r="C25" s="22">
        <v>46000</v>
      </c>
      <c r="D25" s="22">
        <v>10700</v>
      </c>
      <c r="E25" s="17">
        <f t="shared" si="0"/>
        <v>23.260869565217391</v>
      </c>
    </row>
    <row r="26" spans="1:5" ht="33.75">
      <c r="A26" s="31" t="s">
        <v>43</v>
      </c>
      <c r="B26" s="13" t="s">
        <v>15</v>
      </c>
      <c r="C26" s="22">
        <v>21000</v>
      </c>
      <c r="D26" s="22">
        <v>2500</v>
      </c>
      <c r="E26" s="17">
        <f t="shared" si="0"/>
        <v>11.904761904761903</v>
      </c>
    </row>
    <row r="27" spans="1:5" ht="33.75">
      <c r="A27" s="31" t="s">
        <v>44</v>
      </c>
      <c r="B27" s="13" t="s">
        <v>16</v>
      </c>
      <c r="C27" s="22">
        <v>10000</v>
      </c>
      <c r="D27" s="22">
        <v>0</v>
      </c>
      <c r="E27" s="17">
        <f t="shared" si="0"/>
        <v>0</v>
      </c>
    </row>
    <row r="28" spans="1:5" ht="33.75">
      <c r="A28" s="31">
        <v>9</v>
      </c>
      <c r="B28" s="15" t="s">
        <v>17</v>
      </c>
      <c r="C28" s="23">
        <v>43872504.25</v>
      </c>
      <c r="D28" s="23">
        <v>0</v>
      </c>
      <c r="E28" s="17">
        <f t="shared" si="0"/>
        <v>0</v>
      </c>
    </row>
    <row r="29" spans="1:5" ht="33.75">
      <c r="A29" s="31">
        <v>10</v>
      </c>
      <c r="B29" s="11" t="s">
        <v>32</v>
      </c>
      <c r="C29" s="23">
        <f>SUM(C30:C31)</f>
        <v>17324393.300000001</v>
      </c>
      <c r="D29" s="23">
        <f>SUM(D30:D31)</f>
        <v>2483.7800000000002</v>
      </c>
      <c r="E29" s="17">
        <f t="shared" si="0"/>
        <v>1.4336894556648053E-2</v>
      </c>
    </row>
    <row r="30" spans="1:5" ht="45">
      <c r="A30" s="31" t="s">
        <v>45</v>
      </c>
      <c r="B30" s="13" t="s">
        <v>18</v>
      </c>
      <c r="C30" s="22">
        <v>8532950</v>
      </c>
      <c r="D30" s="22">
        <v>2483.7800000000002</v>
      </c>
      <c r="E30" s="17">
        <f t="shared" si="0"/>
        <v>2.9108104465630297E-2</v>
      </c>
    </row>
    <row r="31" spans="1:5" ht="22.5">
      <c r="A31" s="33" t="s">
        <v>46</v>
      </c>
      <c r="B31" s="13" t="s">
        <v>19</v>
      </c>
      <c r="C31" s="22">
        <v>8791443.3000000007</v>
      </c>
      <c r="D31" s="22">
        <v>0</v>
      </c>
      <c r="E31" s="17">
        <f t="shared" si="0"/>
        <v>0</v>
      </c>
    </row>
    <row r="32" spans="1:5">
      <c r="A32" s="14"/>
      <c r="B32" s="13"/>
      <c r="C32" s="23">
        <f>SUM(C7,C8,C11,C16,C19,C22,C23,C24,C28,C29)</f>
        <v>607482285.01999998</v>
      </c>
      <c r="D32" s="23">
        <f>SUM(D7,D8,D11,D16,D19,D22,D23,D24,D28,D29)</f>
        <v>114829784.09</v>
      </c>
      <c r="E32" s="17">
        <f t="shared" si="0"/>
        <v>18.902573280177133</v>
      </c>
    </row>
    <row r="33" spans="2:4" hidden="1">
      <c r="B33" s="12" t="s">
        <v>20</v>
      </c>
      <c r="C33" s="25">
        <v>1655700</v>
      </c>
      <c r="D33" s="25">
        <v>449656.03</v>
      </c>
    </row>
    <row r="34" spans="2:4" hidden="1">
      <c r="B34" s="5" t="s">
        <v>21</v>
      </c>
      <c r="C34" s="27">
        <v>681600</v>
      </c>
      <c r="D34" s="27">
        <v>107701.22</v>
      </c>
    </row>
    <row r="35" spans="2:4" hidden="1">
      <c r="B35" s="5" t="s">
        <v>22</v>
      </c>
      <c r="C35" s="27">
        <v>100000</v>
      </c>
      <c r="D35" s="27">
        <v>0</v>
      </c>
    </row>
    <row r="36" spans="2:4" ht="22.5" hidden="1">
      <c r="B36" s="5" t="s">
        <v>23</v>
      </c>
      <c r="C36" s="27">
        <v>4000</v>
      </c>
      <c r="D36" s="27">
        <v>4000</v>
      </c>
    </row>
    <row r="37" spans="2:4" hidden="1">
      <c r="B37" s="6" t="s">
        <v>24</v>
      </c>
      <c r="C37" s="28">
        <v>609923585.01999998</v>
      </c>
      <c r="D37" s="28">
        <v>115391141.34</v>
      </c>
    </row>
    <row r="38" spans="2:4" ht="12.75" hidden="1" customHeight="1">
      <c r="C38" s="29">
        <f>SUM(C32:C36)</f>
        <v>609923585.01999998</v>
      </c>
      <c r="D38" s="29">
        <f>SUM(D32:D36)</f>
        <v>115391141.34</v>
      </c>
    </row>
    <row r="39" spans="2:4" ht="12.75" customHeight="1">
      <c r="C39" s="29"/>
      <c r="D39" s="29"/>
    </row>
  </sheetData>
  <mergeCells count="2">
    <mergeCell ref="B2:G2"/>
    <mergeCell ref="B4:F4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2018-05-10T06:04:17Z</cp:lastPrinted>
  <dcterms:created xsi:type="dcterms:W3CDTF">2018-05-10T05:47:29Z</dcterms:created>
  <dcterms:modified xsi:type="dcterms:W3CDTF">2018-05-10T06:06:16Z</dcterms:modified>
</cp:coreProperties>
</file>